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Видеоэкраны!$A$1:$V$3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" i="1" l="1"/>
  <c r="R3" i="1" s="1"/>
  <c r="S3" i="1" s="1"/>
  <c r="T3" i="1" s="1"/>
  <c r="P2" i="1"/>
  <c r="R2" i="1" s="1"/>
  <c r="S2" i="1" s="1"/>
  <c r="T2" i="1" s="1"/>
</calcChain>
</file>

<file path=xl/sharedStrings.xml><?xml version="1.0" encoding="utf-8"?>
<sst xmlns="http://schemas.openxmlformats.org/spreadsheetml/2006/main" count="50" uniqueCount="38">
  <si>
    <t>Город</t>
  </si>
  <si>
    <t>Адрес</t>
  </si>
  <si>
    <t>Фото</t>
  </si>
  <si>
    <t>Карта</t>
  </si>
  <si>
    <t>Способ показа</t>
  </si>
  <si>
    <t>Ролик, сек.</t>
  </si>
  <si>
    <t>Координаты</t>
  </si>
  <si>
    <t>Код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</si>
  <si>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</si>
  <si>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</si>
  <si>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</si>
  <si>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</si>
  <si>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</si>
  <si>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</si>
  <si>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Вид рекламы</t>
  </si>
  <si>
    <t>Количество конструкций</t>
  </si>
  <si>
    <t>График работы</t>
  </si>
  <si>
    <t>ПН-ВС: 10:00 - 22:00</t>
  </si>
  <si>
    <t xml:space="preserve"> Выходов в час на 1 конструкции</t>
  </si>
  <si>
    <t>Выходов в день на 1 конструкции</t>
  </si>
  <si>
    <t>Выходов за период на 1 конструкции</t>
  </si>
  <si>
    <t>Выходов за период на всех конструкциях</t>
  </si>
  <si>
    <t>Реклама на мониторах</t>
  </si>
  <si>
    <t>M.видео</t>
  </si>
  <si>
    <t>Эльдорадо</t>
  </si>
  <si>
    <t>Магазин электроники</t>
  </si>
  <si>
    <t>Сергиев Посад</t>
  </si>
  <si>
    <t>141315, Сергиев Посад, ул.Кооперативная д.3, ТЦ "Вознесенский"</t>
  </si>
  <si>
    <t>141300, Сергиев Посад, ул. Красной Армии д.121,  "М.Видео"</t>
  </si>
  <si>
    <t>Внутри магазина</t>
  </si>
  <si>
    <t>1920х1080</t>
  </si>
  <si>
    <t>Разрешение, px.</t>
  </si>
  <si>
    <t>Стоимость на 50 экранах</t>
  </si>
  <si>
    <t>МЭ-654</t>
  </si>
  <si>
    <t>МЭ-655</t>
  </si>
  <si>
    <t>Название магазина</t>
  </si>
  <si>
    <t>56.301304, 38.134571</t>
  </si>
  <si>
    <t>56.304485, 38.129612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</si>
</sst>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PrQEYib" TargetMode="External"/><Relationship Id="rId2" Type="http://schemas.openxmlformats.org/officeDocument/2006/relationships/hyperlink" Target="https://yandex.ru/maps/-/CPrQEM0u" TargetMode="External"/><Relationship Id="rId1" Type="http://schemas.openxmlformats.org/officeDocument/2006/relationships/hyperlink" Target="https://disk.yandex.ru/d/wQRI-EffISvXhQ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abSelected="1" zoomScaleNormal="100" workbookViewId="0">
      <selection activeCell="E3" sqref="E3"/>
    </sheetView>
  </sheetViews>
  <sheetFormatPr defaultRowHeight="12.75" x14ac:dyDescent="0.2"/>
  <cols>
    <col min="1" max="1" width="12.7109375" style="1" bestFit="1" customWidth="1"/>
    <col min="2" max="2" width="16.42578125" style="1" customWidth="1"/>
    <col min="3" max="3" width="19" style="1" customWidth="1"/>
    <col min="4" max="4" width="13.140625" style="1" customWidth="1"/>
    <col min="5" max="5" width="23.140625" style="1" bestFit="1" customWidth="1"/>
    <col min="6" max="6" width="10" style="1" customWidth="1"/>
    <col min="7" max="7" width="17.7109375" style="1" customWidth="1"/>
    <col min="8" max="8" width="9.5703125" style="1" customWidth="1"/>
    <col min="9" max="9" width="19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14.28515625" style="1" customWidth="1"/>
    <col min="14" max="14" width="21.140625" style="1" customWidth="1"/>
    <col min="15" max="15" width="17.85546875" style="1" customWidth="1"/>
    <col min="16" max="16" width="22.42578125" style="1" customWidth="1"/>
    <col min="17" max="17" width="16.85546875" style="1" customWidth="1"/>
    <col min="18" max="18" width="25.42578125" style="1" customWidth="1"/>
    <col min="19" max="19" width="28" style="1" customWidth="1"/>
    <col min="20" max="20" width="18.7109375" style="1" customWidth="1"/>
    <col min="21" max="21" width="8.7109375" style="1" customWidth="1"/>
    <col min="22" max="22" width="15.5703125" style="2" customWidth="1"/>
    <col min="23" max="16384" width="9.140625" style="1"/>
  </cols>
  <sheetData>
    <row r="1" spans="1:22" s="5" customFormat="1" ht="25.5" x14ac:dyDescent="0.2">
      <c r="A1" s="3" t="s">
        <v>0</v>
      </c>
      <c r="B1" s="3" t="s">
        <v>14</v>
      </c>
      <c r="C1" s="3" t="s">
        <v>8</v>
      </c>
      <c r="D1" s="3" t="s">
        <v>35</v>
      </c>
      <c r="E1" s="3" t="s">
        <v>1</v>
      </c>
      <c r="F1" s="3" t="s">
        <v>3</v>
      </c>
      <c r="G1" s="3" t="s">
        <v>11</v>
      </c>
      <c r="H1" s="3" t="s">
        <v>2</v>
      </c>
      <c r="I1" s="4" t="s">
        <v>31</v>
      </c>
      <c r="J1" s="3" t="s">
        <v>9</v>
      </c>
      <c r="K1" s="3" t="s">
        <v>4</v>
      </c>
      <c r="L1" s="3" t="s">
        <v>15</v>
      </c>
      <c r="M1" s="3" t="s">
        <v>5</v>
      </c>
      <c r="N1" s="3" t="s">
        <v>18</v>
      </c>
      <c r="O1" s="3" t="s">
        <v>16</v>
      </c>
      <c r="P1" s="3" t="s">
        <v>19</v>
      </c>
      <c r="Q1" s="3" t="s">
        <v>13</v>
      </c>
      <c r="R1" s="3" t="s">
        <v>20</v>
      </c>
      <c r="S1" s="3" t="s">
        <v>21</v>
      </c>
      <c r="T1" s="3" t="s">
        <v>32</v>
      </c>
      <c r="U1" s="4" t="s">
        <v>7</v>
      </c>
      <c r="V1" s="3" t="s">
        <v>6</v>
      </c>
    </row>
    <row r="2" spans="1:22" ht="38.25" x14ac:dyDescent="0.2">
      <c r="A2" s="9" t="s">
        <v>26</v>
      </c>
      <c r="B2" s="6" t="s">
        <v>22</v>
      </c>
      <c r="C2" s="6" t="s">
        <v>25</v>
      </c>
      <c r="D2" s="9" t="s">
        <v>24</v>
      </c>
      <c r="E2" s="9" t="s">
        <v>27</v>
      </c>
      <c r="F2" s="10" t="s">
        <v>3</v>
      </c>
      <c r="G2" s="6" t="s">
        <v>29</v>
      </c>
      <c r="H2" s="10" t="s">
        <v>2</v>
      </c>
      <c r="I2" s="6" t="s">
        <v>30</v>
      </c>
      <c r="J2" s="8" t="s">
        <v>10</v>
      </c>
      <c r="K2" s="6" t="s">
        <v>12</v>
      </c>
      <c r="L2" s="6">
        <v>50</v>
      </c>
      <c r="M2" s="6">
        <v>10</v>
      </c>
      <c r="N2" s="6">
        <v>20</v>
      </c>
      <c r="O2" s="6" t="s">
        <v>17</v>
      </c>
      <c r="P2" s="6">
        <f t="shared" ref="P2:P3" si="0">12*N2</f>
        <v>240</v>
      </c>
      <c r="Q2" s="6">
        <v>30</v>
      </c>
      <c r="R2" s="6">
        <f t="shared" ref="R2:R3" si="1">Q2*P2</f>
        <v>7200</v>
      </c>
      <c r="S2" s="6">
        <f t="shared" ref="S2:S3" si="2">R2*L2</f>
        <v>360000</v>
      </c>
      <c r="T2" s="11">
        <f t="shared" ref="T2:T3" si="3">0.003*S2*M2</f>
        <v>10800</v>
      </c>
      <c r="U2" s="7" t="s">
        <v>33</v>
      </c>
      <c r="V2" s="9" t="s">
        <v>36</v>
      </c>
    </row>
    <row r="3" spans="1:22" ht="38.25" x14ac:dyDescent="0.2">
      <c r="A3" s="9" t="s">
        <v>26</v>
      </c>
      <c r="B3" s="6" t="s">
        <v>22</v>
      </c>
      <c r="C3" s="6" t="s">
        <v>25</v>
      </c>
      <c r="D3" s="9" t="s">
        <v>23</v>
      </c>
      <c r="E3" s="9" t="s">
        <v>28</v>
      </c>
      <c r="F3" s="10" t="s">
        <v>3</v>
      </c>
      <c r="G3" s="6" t="s">
        <v>29</v>
      </c>
      <c r="H3" s="10" t="s">
        <v>2</v>
      </c>
      <c r="I3" s="6" t="s">
        <v>30</v>
      </c>
      <c r="J3" s="8" t="s">
        <v>10</v>
      </c>
      <c r="K3" s="6" t="s">
        <v>12</v>
      </c>
      <c r="L3" s="6">
        <v>50</v>
      </c>
      <c r="M3" s="6">
        <v>10</v>
      </c>
      <c r="N3" s="6">
        <v>20</v>
      </c>
      <c r="O3" s="6" t="s">
        <v>17</v>
      </c>
      <c r="P3" s="6">
        <f t="shared" si="0"/>
        <v>240</v>
      </c>
      <c r="Q3" s="6">
        <v>30</v>
      </c>
      <c r="R3" s="6">
        <f t="shared" si="1"/>
        <v>7200</v>
      </c>
      <c r="S3" s="6">
        <f t="shared" si="2"/>
        <v>360000</v>
      </c>
      <c r="T3" s="11">
        <f t="shared" si="3"/>
        <v>10800</v>
      </c>
      <c r="U3" s="7" t="s">
        <v>34</v>
      </c>
      <c r="V3" s="9" t="s">
        <v>37</v>
      </c>
    </row>
  </sheetData>
  <autoFilter ref="A1:V3"/>
  <phoneticPr fontId="5" type="noConversion"/>
  <hyperlinks>
    <hyperlink ref="H2:H3" r:id="rId1" display="Фото"/>
    <hyperlink ref="F2" r:id="rId2"/>
    <hyperlink ref="F3" r:id="rId3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2026-04-08T19:33:08Z</dcterms:modified>
</cp:coreProperties>
</file>